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30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44525" refMode="R1C1"/>
</workbook>
</file>

<file path=xl/calcChain.xml><?xml version="1.0" encoding="utf-8"?>
<calcChain xmlns="http://schemas.openxmlformats.org/spreadsheetml/2006/main">
  <c r="Q14" i="16"/>
  <c r="P14"/>
  <c r="O14"/>
  <c r="N14"/>
  <c r="M14"/>
  <c r="L14"/>
  <c r="K14"/>
  <c r="J14"/>
  <c r="I14"/>
  <c r="H14"/>
  <c r="G14"/>
  <c r="F14"/>
  <c r="E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S11" i="13"/>
  <c r="R11"/>
  <c r="Q11"/>
  <c r="P11"/>
  <c r="O11"/>
  <c r="N11"/>
  <c r="M11"/>
  <c r="L11"/>
  <c r="K11"/>
  <c r="J11"/>
  <c r="I11"/>
  <c r="H11"/>
  <c r="G11"/>
  <c r="F11"/>
  <c r="E11"/>
  <c r="S10" i="12"/>
  <c r="R10"/>
  <c r="Q10"/>
  <c r="P10"/>
  <c r="O10"/>
  <c r="N10"/>
  <c r="M10"/>
  <c r="L10"/>
  <c r="K10"/>
  <c r="J10"/>
  <c r="I10"/>
  <c r="H10"/>
  <c r="G10"/>
  <c r="F10"/>
  <c r="E10"/>
  <c r="D10"/>
  <c r="S10" i="11"/>
  <c r="R10"/>
  <c r="Q10"/>
  <c r="P10"/>
  <c r="O10"/>
  <c r="N10"/>
  <c r="M10"/>
  <c r="L10"/>
  <c r="K10"/>
  <c r="J10"/>
  <c r="I10"/>
  <c r="H10"/>
  <c r="G10"/>
  <c r="F10"/>
  <c r="E10"/>
  <c r="D10"/>
  <c r="S10" i="10"/>
  <c r="R10"/>
  <c r="Q10"/>
  <c r="P10"/>
  <c r="O10"/>
  <c r="N10"/>
  <c r="M10"/>
  <c r="L10"/>
  <c r="K10"/>
  <c r="J10"/>
  <c r="I10"/>
  <c r="H10"/>
  <c r="G10"/>
  <c r="F10"/>
  <c r="E10"/>
  <c r="D10"/>
  <c r="S23" i="9"/>
  <c r="R23"/>
  <c r="Q23"/>
  <c r="P23"/>
  <c r="O23"/>
  <c r="N23"/>
  <c r="M23"/>
  <c r="L23"/>
  <c r="K23"/>
  <c r="I23"/>
  <c r="G23"/>
  <c r="E23"/>
  <c r="S22"/>
  <c r="R22"/>
  <c r="Q22"/>
  <c r="P22"/>
  <c r="M22"/>
  <c r="G22"/>
</calcChain>
</file>

<file path=xl/sharedStrings.xml><?xml version="1.0" encoding="utf-8"?>
<sst xmlns="http://schemas.openxmlformats.org/spreadsheetml/2006/main" count="191" uniqueCount="34">
  <si>
    <t>Приложение 3</t>
  </si>
  <si>
    <t>Свод методиста дошкольной организации</t>
  </si>
  <si>
    <t>Наименование ДО_______________________________________________________</t>
  </si>
  <si>
    <t>ФИО методиста ДО_________________________________________________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</si>
  <si>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</si>
  <si>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</si>
  <si>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</si>
  <si>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</si>
  <si>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</si>
  <si>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</si>
  <si>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</si>
  <si>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</si>
  <si>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</si>
  <si>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</si>
  <si>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</si>
  <si>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</si>
  <si>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Всего</t>
  </si>
  <si>
    <t>%</t>
  </si>
  <si>
    <t>Наименование ДО : Мини- центр "Балапан при КГУ"ОШ имени Абая</t>
  </si>
  <si>
    <t>ФИО методиста ДО: Утесинова Е.В.</t>
  </si>
  <si>
    <t>Лучики</t>
  </si>
  <si>
    <t>Кольцова Лилия Анатольевна</t>
  </si>
  <si>
    <t>Наименование ДО: Мини- центр "Балапан при КГУ"ОШ имени Абая</t>
  </si>
  <si>
    <t xml:space="preserve">Кольцова Лилия Анатольевна
</t>
  </si>
  <si>
    <t xml:space="preserve">Абенова Шарипа Шакибаевна
</t>
  </si>
  <si>
    <t>Наименование ДО: КГУ"Общеобразовательная школа имени Абая"</t>
  </si>
  <si>
    <t>Предшкольный класс</t>
  </si>
  <si>
    <t xml:space="preserve">Утесинова Елена Владимировна
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</si>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</sst>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opLeftCell="A7" workbookViewId="0">
      <selection activeCell="C20" sqref="C20"/>
    </sheetView>
  </sheetViews>
  <sheetFormatPr defaultColWidth="9" defaultRowHeight="15"/>
  <cols>
    <col min="2" max="2" width="19.5703125" customWidth="1"/>
    <col min="3" max="3" width="23.5703125" customWidth="1"/>
  </cols>
  <sheetData>
    <row r="1" spans="1:19">
      <c r="P1" s="16" t="s">
        <v>0</v>
      </c>
      <c r="Q1" s="16"/>
    </row>
    <row r="2" spans="1:19" ht="15" customHeight="1">
      <c r="A2" s="2"/>
      <c r="B2" s="17" t="s">
        <v>1</v>
      </c>
      <c r="C2" s="17"/>
      <c r="D2" s="17"/>
      <c r="E2" s="17"/>
      <c r="F2" s="17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</row>
    <row r="3" spans="1:19" ht="15.7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3</v>
      </c>
      <c r="L4" s="18"/>
      <c r="M4" s="18"/>
      <c r="N4" s="18"/>
      <c r="O4" s="18"/>
      <c r="P4" s="18"/>
      <c r="Q4" s="18"/>
      <c r="R4" s="18"/>
      <c r="S4" s="18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78.75" customHeight="1">
      <c r="A6" s="19" t="s">
        <v>4</v>
      </c>
      <c r="B6" s="20" t="s">
        <v>5</v>
      </c>
      <c r="C6" s="20" t="s">
        <v>6</v>
      </c>
      <c r="D6" s="20" t="s">
        <v>7</v>
      </c>
      <c r="E6" s="19" t="s">
        <v>8</v>
      </c>
      <c r="F6" s="19"/>
      <c r="G6" s="19"/>
      <c r="H6" s="20" t="s">
        <v>9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12</v>
      </c>
      <c r="R6" s="20"/>
      <c r="S6" s="20"/>
    </row>
    <row r="7" spans="1:19" ht="89.25" customHeight="1">
      <c r="A7" s="19"/>
      <c r="B7" s="20"/>
      <c r="C7" s="20"/>
      <c r="D7" s="20"/>
      <c r="E7" s="5" t="s">
        <v>13</v>
      </c>
      <c r="F7" s="5" t="s">
        <v>14</v>
      </c>
      <c r="G7" s="5" t="s">
        <v>15</v>
      </c>
      <c r="H7" s="5" t="s">
        <v>13</v>
      </c>
      <c r="I7" s="5" t="s">
        <v>14</v>
      </c>
      <c r="J7" s="5" t="s">
        <v>15</v>
      </c>
      <c r="K7" s="5" t="s">
        <v>13</v>
      </c>
      <c r="L7" s="5" t="s">
        <v>14</v>
      </c>
      <c r="M7" s="5" t="s">
        <v>15</v>
      </c>
      <c r="N7" s="5" t="s">
        <v>13</v>
      </c>
      <c r="O7" s="5" t="s">
        <v>14</v>
      </c>
      <c r="P7" s="5" t="s">
        <v>15</v>
      </c>
      <c r="Q7" s="5" t="s">
        <v>13</v>
      </c>
      <c r="R7" s="5" t="s">
        <v>14</v>
      </c>
      <c r="S7" s="5" t="s">
        <v>15</v>
      </c>
    </row>
    <row r="8" spans="1:19" ht="15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5.7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.7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.75">
      <c r="A22" s="21" t="s">
        <v>16</v>
      </c>
      <c r="B22" s="22"/>
      <c r="C22" s="23"/>
      <c r="D22" s="9">
        <v>8</v>
      </c>
      <c r="E22" s="9">
        <v>6</v>
      </c>
      <c r="F22" s="9">
        <v>2</v>
      </c>
      <c r="G22" s="9">
        <f t="shared" ref="G22:S22" si="0">SUM(G17:G21)</f>
        <v>0</v>
      </c>
      <c r="H22" s="9">
        <v>3</v>
      </c>
      <c r="I22" s="9">
        <v>4</v>
      </c>
      <c r="J22" s="9">
        <v>1</v>
      </c>
      <c r="K22" s="9">
        <v>4</v>
      </c>
      <c r="L22" s="9">
        <v>4</v>
      </c>
      <c r="M22" s="9">
        <f t="shared" si="0"/>
        <v>0</v>
      </c>
      <c r="N22" s="9">
        <v>4</v>
      </c>
      <c r="O22" s="9">
        <v>4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21" t="s">
        <v>17</v>
      </c>
      <c r="B23" s="22"/>
      <c r="C23" s="22"/>
      <c r="D23" s="11">
        <v>100</v>
      </c>
      <c r="E23" s="12">
        <f>E22*100/D22</f>
        <v>75</v>
      </c>
      <c r="F23" s="13">
        <v>25</v>
      </c>
      <c r="G23" s="13">
        <f>G22*100/D22</f>
        <v>0</v>
      </c>
      <c r="H23" s="9">
        <v>38</v>
      </c>
      <c r="I23" s="9">
        <f>I22*100/D22</f>
        <v>50</v>
      </c>
      <c r="J23" s="9">
        <v>12</v>
      </c>
      <c r="K23" s="9">
        <f>K22*100/D22</f>
        <v>50</v>
      </c>
      <c r="L23" s="9">
        <f>L22*100/D22</f>
        <v>50</v>
      </c>
      <c r="M23" s="9">
        <f>M22*100/D22</f>
        <v>0</v>
      </c>
      <c r="N23" s="9">
        <f>N22*100/D22</f>
        <v>50</v>
      </c>
      <c r="O23" s="9">
        <f>O22*100/D22</f>
        <v>50</v>
      </c>
      <c r="P23" s="9">
        <f>P22*100/D22</f>
        <v>0</v>
      </c>
      <c r="Q23" s="9">
        <f>Q22*100/D22</f>
        <v>0</v>
      </c>
      <c r="R23" s="9">
        <f>R22*100/D22</f>
        <v>0</v>
      </c>
      <c r="S23" s="9">
        <f>S22*100/D22</f>
        <v>0</v>
      </c>
    </row>
  </sheetData>
  <mergeCells count="15">
    <mergeCell ref="A22:C22"/>
    <mergeCell ref="A23:C23"/>
    <mergeCell ref="A6:A7"/>
    <mergeCell ref="B6:B7"/>
    <mergeCell ref="C6:C7"/>
    <mergeCell ref="P1:Q1"/>
    <mergeCell ref="B2:F2"/>
    <mergeCell ref="K2:S2"/>
    <mergeCell ref="K4:S4"/>
    <mergeCell ref="E6:G6"/>
    <mergeCell ref="H6:J6"/>
    <mergeCell ref="K6:M6"/>
    <mergeCell ref="N6:P6"/>
    <mergeCell ref="Q6:S6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selection activeCell="I22" sqref="I22"/>
    </sheetView>
  </sheetViews>
  <sheetFormatPr defaultColWidth="9" defaultRowHeight="15"/>
  <cols>
    <col min="1" max="1" width="6" customWidth="1"/>
    <col min="2" max="2" width="19.85546875" customWidth="1"/>
    <col min="3" max="3" width="23" customWidth="1"/>
  </cols>
  <sheetData>
    <row r="1" spans="1:19">
      <c r="Q1" s="16" t="s">
        <v>0</v>
      </c>
      <c r="R1" s="16"/>
    </row>
    <row r="2" spans="1:19" ht="15" customHeight="1">
      <c r="A2" s="2"/>
      <c r="B2" s="17" t="s">
        <v>1</v>
      </c>
      <c r="C2" s="17"/>
      <c r="D2" s="17"/>
      <c r="E2" s="17"/>
      <c r="F2" s="17"/>
      <c r="G2" s="2"/>
      <c r="H2" s="2"/>
      <c r="I2" s="2"/>
      <c r="J2" s="2"/>
      <c r="K2" s="18" t="s">
        <v>18</v>
      </c>
      <c r="L2" s="18"/>
      <c r="M2" s="18"/>
      <c r="N2" s="18"/>
      <c r="O2" s="18"/>
      <c r="P2" s="18"/>
      <c r="Q2" s="18"/>
      <c r="R2" s="18"/>
      <c r="S2" s="18"/>
    </row>
    <row r="3" spans="1:19" ht="15.7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19</v>
      </c>
      <c r="L4" s="18"/>
      <c r="M4" s="18"/>
      <c r="N4" s="18"/>
      <c r="O4" s="18"/>
      <c r="P4" s="18"/>
      <c r="Q4" s="18"/>
      <c r="R4" s="18"/>
      <c r="S4" s="18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>
      <c r="A6" s="19" t="s">
        <v>4</v>
      </c>
      <c r="B6" s="20" t="s">
        <v>5</v>
      </c>
      <c r="C6" s="20" t="s">
        <v>6</v>
      </c>
      <c r="D6" s="20" t="s">
        <v>7</v>
      </c>
      <c r="E6" s="19" t="s">
        <v>8</v>
      </c>
      <c r="F6" s="19"/>
      <c r="G6" s="19"/>
      <c r="H6" s="20" t="s">
        <v>9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12</v>
      </c>
      <c r="R6" s="20"/>
      <c r="S6" s="20"/>
    </row>
    <row r="7" spans="1:19" ht="126">
      <c r="A7" s="19"/>
      <c r="B7" s="20"/>
      <c r="C7" s="20"/>
      <c r="D7" s="20"/>
      <c r="E7" s="5" t="s">
        <v>13</v>
      </c>
      <c r="F7" s="5" t="s">
        <v>14</v>
      </c>
      <c r="G7" s="5" t="s">
        <v>15</v>
      </c>
      <c r="H7" s="5" t="s">
        <v>13</v>
      </c>
      <c r="I7" s="5" t="s">
        <v>14</v>
      </c>
      <c r="J7" s="5" t="s">
        <v>15</v>
      </c>
      <c r="K7" s="5" t="s">
        <v>13</v>
      </c>
      <c r="L7" s="5" t="s">
        <v>14</v>
      </c>
      <c r="M7" s="5" t="s">
        <v>15</v>
      </c>
      <c r="N7" s="5" t="s">
        <v>13</v>
      </c>
      <c r="O7" s="5" t="s">
        <v>14</v>
      </c>
      <c r="P7" s="5" t="s">
        <v>15</v>
      </c>
      <c r="Q7" s="5" t="s">
        <v>13</v>
      </c>
      <c r="R7" s="5" t="s">
        <v>14</v>
      </c>
      <c r="S7" s="5" t="s">
        <v>15</v>
      </c>
    </row>
    <row r="8" spans="1:19" ht="31.5">
      <c r="A8" s="24">
        <v>1</v>
      </c>
      <c r="B8" s="15" t="s">
        <v>20</v>
      </c>
      <c r="C8" s="6" t="s">
        <v>21</v>
      </c>
      <c r="D8" s="9">
        <v>4</v>
      </c>
      <c r="E8" s="9">
        <v>1</v>
      </c>
      <c r="F8" s="9">
        <v>2</v>
      </c>
      <c r="G8" s="9">
        <v>1</v>
      </c>
      <c r="H8" s="9">
        <v>0</v>
      </c>
      <c r="I8" s="9">
        <v>3</v>
      </c>
      <c r="J8" s="9">
        <v>1</v>
      </c>
      <c r="K8" s="9">
        <v>0</v>
      </c>
      <c r="L8" s="9">
        <v>4</v>
      </c>
      <c r="M8" s="9">
        <v>0</v>
      </c>
      <c r="N8" s="9">
        <v>1</v>
      </c>
      <c r="O8" s="9">
        <v>3</v>
      </c>
      <c r="P8" s="9">
        <v>0</v>
      </c>
      <c r="Q8" s="9">
        <v>2</v>
      </c>
      <c r="R8" s="9">
        <v>0</v>
      </c>
      <c r="S8" s="9">
        <v>2</v>
      </c>
    </row>
    <row r="9" spans="1:19" ht="15.75">
      <c r="A9" s="21" t="s">
        <v>16</v>
      </c>
      <c r="B9" s="22"/>
      <c r="C9" s="23"/>
      <c r="D9" s="9">
        <v>4</v>
      </c>
      <c r="E9" s="9">
        <v>1</v>
      </c>
      <c r="F9" s="9">
        <v>2</v>
      </c>
      <c r="G9" s="9">
        <v>1</v>
      </c>
      <c r="H9" s="9">
        <v>0</v>
      </c>
      <c r="I9" s="9">
        <v>3</v>
      </c>
      <c r="J9" s="9">
        <v>1</v>
      </c>
      <c r="K9" s="9">
        <v>0</v>
      </c>
      <c r="L9" s="9">
        <v>4</v>
      </c>
      <c r="M9" s="9">
        <v>0</v>
      </c>
      <c r="N9" s="9">
        <v>1</v>
      </c>
      <c r="O9" s="9">
        <v>3</v>
      </c>
      <c r="P9" s="9">
        <v>0</v>
      </c>
      <c r="Q9" s="9">
        <v>2</v>
      </c>
      <c r="R9" s="9">
        <v>0</v>
      </c>
      <c r="S9" s="9">
        <v>2</v>
      </c>
    </row>
    <row r="10" spans="1:19" ht="15.75">
      <c r="A10" s="21" t="s">
        <v>17</v>
      </c>
      <c r="B10" s="22"/>
      <c r="C10" s="22"/>
      <c r="D10" s="11">
        <f>D9*100/D9</f>
        <v>100</v>
      </c>
      <c r="E10" s="12">
        <f>E9*100/D9</f>
        <v>25</v>
      </c>
      <c r="F10" s="13">
        <f>F9*10/D9</f>
        <v>5</v>
      </c>
      <c r="G10" s="13">
        <f>G9*100/D9</f>
        <v>25</v>
      </c>
      <c r="H10" s="9">
        <f>H9*100/D9</f>
        <v>0</v>
      </c>
      <c r="I10" s="9">
        <f>I9*100/D9</f>
        <v>75</v>
      </c>
      <c r="J10" s="9">
        <f>J9*100/D9</f>
        <v>25</v>
      </c>
      <c r="K10" s="9">
        <f>K9*100/D9</f>
        <v>0</v>
      </c>
      <c r="L10" s="9">
        <f>L9*100/D9</f>
        <v>100</v>
      </c>
      <c r="M10" s="9">
        <f>M9*100/D9</f>
        <v>0</v>
      </c>
      <c r="N10" s="9">
        <f>N9*100/D9</f>
        <v>25</v>
      </c>
      <c r="O10" s="9">
        <f>O9*100/D9</f>
        <v>75</v>
      </c>
      <c r="P10" s="9">
        <f>P9*100/D9</f>
        <v>0</v>
      </c>
      <c r="Q10" s="9">
        <f>Q9*100/D9</f>
        <v>50</v>
      </c>
      <c r="R10" s="9">
        <f>R9*100/D9</f>
        <v>0</v>
      </c>
      <c r="S10" s="9">
        <f>S9*100/D9</f>
        <v>50</v>
      </c>
    </row>
  </sheetData>
  <mergeCells count="15">
    <mergeCell ref="A9:C9"/>
    <mergeCell ref="A10:C10"/>
    <mergeCell ref="A6:A7"/>
    <mergeCell ref="B6:B7"/>
    <mergeCell ref="C6:C7"/>
    <mergeCell ref="Q1:R1"/>
    <mergeCell ref="B2:F2"/>
    <mergeCell ref="K2:S2"/>
    <mergeCell ref="K4:S4"/>
    <mergeCell ref="E6:G6"/>
    <mergeCell ref="H6:J6"/>
    <mergeCell ref="K6:M6"/>
    <mergeCell ref="N6:P6"/>
    <mergeCell ref="Q6:S6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selection activeCell="N20" sqref="N20"/>
    </sheetView>
  </sheetViews>
  <sheetFormatPr defaultColWidth="9" defaultRowHeight="15"/>
  <cols>
    <col min="1" max="1" width="5.85546875" customWidth="1"/>
    <col min="2" max="2" width="16.85546875" customWidth="1"/>
    <col min="3" max="3" width="24.140625" customWidth="1"/>
  </cols>
  <sheetData>
    <row r="1" spans="1:19">
      <c r="Q1" s="16" t="s">
        <v>0</v>
      </c>
      <c r="R1" s="16"/>
    </row>
    <row r="2" spans="1:19" ht="15" customHeight="1">
      <c r="A2" s="2"/>
      <c r="B2" s="17" t="s">
        <v>1</v>
      </c>
      <c r="C2" s="17"/>
      <c r="D2" s="17"/>
      <c r="E2" s="17"/>
      <c r="F2" s="17"/>
      <c r="G2" s="2"/>
      <c r="H2" s="2"/>
      <c r="I2" s="2"/>
      <c r="J2" s="2"/>
      <c r="K2" s="18" t="s">
        <v>22</v>
      </c>
      <c r="L2" s="18"/>
      <c r="M2" s="18"/>
      <c r="N2" s="18"/>
      <c r="O2" s="18"/>
      <c r="P2" s="18"/>
      <c r="Q2" s="18"/>
      <c r="R2" s="18"/>
      <c r="S2" s="18"/>
    </row>
    <row r="3" spans="1:19" ht="15.7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19</v>
      </c>
      <c r="L4" s="18"/>
      <c r="M4" s="18"/>
      <c r="N4" s="18"/>
      <c r="O4" s="18"/>
      <c r="P4" s="18"/>
      <c r="Q4" s="18"/>
      <c r="R4" s="18"/>
      <c r="S4" s="18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77.25" customHeight="1">
      <c r="A6" s="19" t="s">
        <v>4</v>
      </c>
      <c r="B6" s="20" t="s">
        <v>5</v>
      </c>
      <c r="C6" s="20" t="s">
        <v>6</v>
      </c>
      <c r="D6" s="20" t="s">
        <v>7</v>
      </c>
      <c r="E6" s="19" t="s">
        <v>8</v>
      </c>
      <c r="F6" s="19"/>
      <c r="G6" s="19"/>
      <c r="H6" s="20" t="s">
        <v>9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12</v>
      </c>
      <c r="R6" s="20"/>
      <c r="S6" s="20"/>
    </row>
    <row r="7" spans="1:19" ht="126">
      <c r="A7" s="19"/>
      <c r="B7" s="20"/>
      <c r="C7" s="20"/>
      <c r="D7" s="20"/>
      <c r="E7" s="5" t="s">
        <v>13</v>
      </c>
      <c r="F7" s="5" t="s">
        <v>14</v>
      </c>
      <c r="G7" s="5" t="s">
        <v>15</v>
      </c>
      <c r="H7" s="5" t="s">
        <v>13</v>
      </c>
      <c r="I7" s="5" t="s">
        <v>14</v>
      </c>
      <c r="J7" s="5" t="s">
        <v>15</v>
      </c>
      <c r="K7" s="5" t="s">
        <v>13</v>
      </c>
      <c r="L7" s="5" t="s">
        <v>14</v>
      </c>
      <c r="M7" s="5" t="s">
        <v>15</v>
      </c>
      <c r="N7" s="5" t="s">
        <v>13</v>
      </c>
      <c r="O7" s="5" t="s">
        <v>14</v>
      </c>
      <c r="P7" s="5" t="s">
        <v>15</v>
      </c>
      <c r="Q7" s="5" t="s">
        <v>13</v>
      </c>
      <c r="R7" s="5" t="s">
        <v>14</v>
      </c>
      <c r="S7" s="5" t="s">
        <v>15</v>
      </c>
    </row>
    <row r="8" spans="1:19" ht="63">
      <c r="A8" s="24">
        <v>1</v>
      </c>
      <c r="B8" s="15" t="s">
        <v>20</v>
      </c>
      <c r="C8" s="6" t="s">
        <v>23</v>
      </c>
      <c r="D8" s="24">
        <v>6</v>
      </c>
      <c r="E8" s="24">
        <v>4</v>
      </c>
      <c r="F8" s="24">
        <v>2</v>
      </c>
      <c r="G8" s="24">
        <v>0</v>
      </c>
      <c r="H8" s="24">
        <v>3</v>
      </c>
      <c r="I8" s="24">
        <v>3</v>
      </c>
      <c r="J8" s="24">
        <v>0</v>
      </c>
      <c r="K8" s="24">
        <v>3</v>
      </c>
      <c r="L8" s="24">
        <v>3</v>
      </c>
      <c r="M8" s="24">
        <v>0</v>
      </c>
      <c r="N8" s="24">
        <v>1</v>
      </c>
      <c r="O8" s="24">
        <v>4</v>
      </c>
      <c r="P8" s="24">
        <v>1</v>
      </c>
      <c r="Q8" s="24">
        <v>4</v>
      </c>
      <c r="R8" s="24">
        <v>2</v>
      </c>
      <c r="S8" s="24">
        <v>0</v>
      </c>
    </row>
    <row r="9" spans="1:19" ht="15.75">
      <c r="A9" s="21" t="s">
        <v>16</v>
      </c>
      <c r="B9" s="22"/>
      <c r="C9" s="23"/>
      <c r="D9" s="9">
        <v>6</v>
      </c>
      <c r="E9" s="9">
        <v>4</v>
      </c>
      <c r="F9" s="9">
        <v>2</v>
      </c>
      <c r="G9" s="9">
        <v>0</v>
      </c>
      <c r="H9" s="9">
        <v>3</v>
      </c>
      <c r="I9" s="9">
        <v>3</v>
      </c>
      <c r="J9" s="9">
        <v>0</v>
      </c>
      <c r="K9" s="9">
        <v>3</v>
      </c>
      <c r="L9" s="9">
        <v>3</v>
      </c>
      <c r="M9" s="9">
        <v>0</v>
      </c>
      <c r="N9" s="9">
        <v>1</v>
      </c>
      <c r="O9" s="9">
        <v>4</v>
      </c>
      <c r="P9" s="9">
        <v>1</v>
      </c>
      <c r="Q9" s="9">
        <v>4</v>
      </c>
      <c r="R9" s="9">
        <v>2</v>
      </c>
      <c r="S9" s="9">
        <v>0</v>
      </c>
    </row>
    <row r="10" spans="1:19" ht="15.75">
      <c r="A10" s="21" t="s">
        <v>17</v>
      </c>
      <c r="B10" s="22"/>
      <c r="C10" s="22"/>
      <c r="D10" s="11">
        <f>D9*100/D9</f>
        <v>100</v>
      </c>
      <c r="E10" s="12">
        <f>E9*100/D9</f>
        <v>66.6666666666667</v>
      </c>
      <c r="F10" s="13">
        <f>F9*10/D9</f>
        <v>3.3333333333333299</v>
      </c>
      <c r="G10" s="13">
        <f>G9*100/D9</f>
        <v>0</v>
      </c>
      <c r="H10" s="9">
        <f>H9*100/D9</f>
        <v>50</v>
      </c>
      <c r="I10" s="9">
        <f>I9*100/D9</f>
        <v>50</v>
      </c>
      <c r="J10" s="9">
        <f>J9*100/D9</f>
        <v>0</v>
      </c>
      <c r="K10" s="9">
        <f>K9*100/D9</f>
        <v>50</v>
      </c>
      <c r="L10" s="9">
        <f>L9*100/D9</f>
        <v>50</v>
      </c>
      <c r="M10" s="9">
        <f>M9*100/D9</f>
        <v>0</v>
      </c>
      <c r="N10" s="9">
        <f>N9*100/D9</f>
        <v>16.6666666666667</v>
      </c>
      <c r="O10" s="9">
        <f>O9*100/D9</f>
        <v>66.6666666666667</v>
      </c>
      <c r="P10" s="9">
        <f>P9*100/D9</f>
        <v>16.6666666666667</v>
      </c>
      <c r="Q10" s="9">
        <f>Q9*100/D9</f>
        <v>66.6666666666667</v>
      </c>
      <c r="R10" s="9">
        <f>R9*100/D9</f>
        <v>33.3333333333333</v>
      </c>
      <c r="S10" s="9">
        <f>S9*100/D9</f>
        <v>0</v>
      </c>
    </row>
  </sheetData>
  <mergeCells count="15">
    <mergeCell ref="A9:C9"/>
    <mergeCell ref="A10:C10"/>
    <mergeCell ref="A6:A7"/>
    <mergeCell ref="B6:B7"/>
    <mergeCell ref="C6:C7"/>
    <mergeCell ref="Q1:R1"/>
    <mergeCell ref="B2:F2"/>
    <mergeCell ref="K2:S2"/>
    <mergeCell ref="K4:S4"/>
    <mergeCell ref="E6:G6"/>
    <mergeCell ref="H6:J6"/>
    <mergeCell ref="K6:M6"/>
    <mergeCell ref="N6:P6"/>
    <mergeCell ref="Q6:S6"/>
    <mergeCell ref="D6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selection activeCell="D15" sqref="D15"/>
    </sheetView>
  </sheetViews>
  <sheetFormatPr defaultColWidth="9" defaultRowHeight="15"/>
  <cols>
    <col min="1" max="1" width="6.7109375" customWidth="1"/>
    <col min="2" max="2" width="17.28515625" customWidth="1"/>
    <col min="3" max="3" width="22.7109375" customWidth="1"/>
  </cols>
  <sheetData>
    <row r="1" spans="1:19">
      <c r="Q1" s="16" t="s">
        <v>0</v>
      </c>
      <c r="R1" s="16"/>
    </row>
    <row r="2" spans="1:19" ht="15" customHeight="1">
      <c r="A2" s="2"/>
      <c r="B2" s="17" t="s">
        <v>1</v>
      </c>
      <c r="C2" s="17"/>
      <c r="D2" s="17"/>
      <c r="E2" s="17"/>
      <c r="F2" s="17"/>
      <c r="G2" s="2"/>
      <c r="H2" s="2"/>
      <c r="I2" s="2"/>
      <c r="J2" s="2"/>
      <c r="K2" s="18" t="s">
        <v>22</v>
      </c>
      <c r="L2" s="18"/>
      <c r="M2" s="18"/>
      <c r="N2" s="18"/>
      <c r="O2" s="18"/>
      <c r="P2" s="18"/>
      <c r="Q2" s="18"/>
      <c r="R2" s="18"/>
      <c r="S2" s="18"/>
    </row>
    <row r="3" spans="1:19" ht="15.7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19</v>
      </c>
      <c r="L4" s="18"/>
      <c r="M4" s="18"/>
      <c r="N4" s="18"/>
      <c r="O4" s="18"/>
      <c r="P4" s="18"/>
      <c r="Q4" s="18"/>
      <c r="R4" s="18"/>
      <c r="S4" s="18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>
      <c r="A6" s="19" t="s">
        <v>4</v>
      </c>
      <c r="B6" s="20" t="s">
        <v>5</v>
      </c>
      <c r="C6" s="20" t="s">
        <v>6</v>
      </c>
      <c r="D6" s="20" t="s">
        <v>7</v>
      </c>
      <c r="E6" s="19" t="s">
        <v>8</v>
      </c>
      <c r="F6" s="19"/>
      <c r="G6" s="19"/>
      <c r="H6" s="20" t="s">
        <v>9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12</v>
      </c>
      <c r="R6" s="20"/>
      <c r="S6" s="20"/>
    </row>
    <row r="7" spans="1:19" ht="126">
      <c r="A7" s="19"/>
      <c r="B7" s="20"/>
      <c r="C7" s="20"/>
      <c r="D7" s="20"/>
      <c r="E7" s="5" t="s">
        <v>13</v>
      </c>
      <c r="F7" s="5" t="s">
        <v>14</v>
      </c>
      <c r="G7" s="5" t="s">
        <v>15</v>
      </c>
      <c r="H7" s="5" t="s">
        <v>13</v>
      </c>
      <c r="I7" s="5" t="s">
        <v>14</v>
      </c>
      <c r="J7" s="5" t="s">
        <v>15</v>
      </c>
      <c r="K7" s="5" t="s">
        <v>13</v>
      </c>
      <c r="L7" s="5" t="s">
        <v>14</v>
      </c>
      <c r="M7" s="5" t="s">
        <v>15</v>
      </c>
      <c r="N7" s="5" t="s">
        <v>13</v>
      </c>
      <c r="O7" s="5" t="s">
        <v>14</v>
      </c>
      <c r="P7" s="5" t="s">
        <v>15</v>
      </c>
      <c r="Q7" s="5" t="s">
        <v>13</v>
      </c>
      <c r="R7" s="5" t="s">
        <v>14</v>
      </c>
      <c r="S7" s="5" t="s">
        <v>15</v>
      </c>
    </row>
    <row r="8" spans="1:19" ht="47.25">
      <c r="A8" s="24">
        <v>1</v>
      </c>
      <c r="B8" s="15" t="s">
        <v>20</v>
      </c>
      <c r="C8" s="6" t="s">
        <v>24</v>
      </c>
      <c r="D8" s="9">
        <v>7</v>
      </c>
      <c r="E8" s="9">
        <v>4</v>
      </c>
      <c r="F8" s="9">
        <v>2</v>
      </c>
      <c r="G8" s="9">
        <v>1</v>
      </c>
      <c r="H8" s="9">
        <v>3</v>
      </c>
      <c r="I8" s="9">
        <v>3</v>
      </c>
      <c r="J8" s="9">
        <v>1</v>
      </c>
      <c r="K8" s="9">
        <v>4</v>
      </c>
      <c r="L8" s="9">
        <v>3</v>
      </c>
      <c r="M8" s="9">
        <v>0</v>
      </c>
      <c r="N8" s="9">
        <v>3</v>
      </c>
      <c r="O8" s="9">
        <v>2</v>
      </c>
      <c r="P8" s="9">
        <v>2</v>
      </c>
      <c r="Q8" s="9">
        <v>3</v>
      </c>
      <c r="R8" s="9">
        <v>2</v>
      </c>
      <c r="S8" s="9">
        <v>2</v>
      </c>
    </row>
    <row r="9" spans="1:19" ht="15.75">
      <c r="A9" s="21" t="s">
        <v>16</v>
      </c>
      <c r="B9" s="22"/>
      <c r="C9" s="23"/>
      <c r="D9" s="9">
        <v>7</v>
      </c>
      <c r="E9" s="9">
        <v>4</v>
      </c>
      <c r="F9" s="9">
        <v>2</v>
      </c>
      <c r="G9" s="9">
        <v>1</v>
      </c>
      <c r="H9" s="9">
        <v>3</v>
      </c>
      <c r="I9" s="9">
        <v>3</v>
      </c>
      <c r="J9" s="9">
        <v>1</v>
      </c>
      <c r="K9" s="9">
        <v>4</v>
      </c>
      <c r="L9" s="9">
        <v>3</v>
      </c>
      <c r="M9" s="9">
        <v>0</v>
      </c>
      <c r="N9" s="9">
        <v>3</v>
      </c>
      <c r="O9" s="9">
        <v>2</v>
      </c>
      <c r="P9" s="9">
        <v>2</v>
      </c>
      <c r="Q9" s="9">
        <v>3</v>
      </c>
      <c r="R9" s="9">
        <v>2</v>
      </c>
      <c r="S9" s="9">
        <v>2</v>
      </c>
    </row>
    <row r="10" spans="1:19" ht="15.75">
      <c r="A10" s="21" t="s">
        <v>17</v>
      </c>
      <c r="B10" s="22"/>
      <c r="C10" s="22"/>
      <c r="D10" s="11">
        <f>D9*100/D9</f>
        <v>100</v>
      </c>
      <c r="E10" s="12">
        <f>E9*100/D9</f>
        <v>57.142857142857103</v>
      </c>
      <c r="F10" s="13">
        <f>F9*10/D9</f>
        <v>2.8571428571428599</v>
      </c>
      <c r="G10" s="13">
        <f>G9*100/D9</f>
        <v>14.285714285714301</v>
      </c>
      <c r="H10" s="9">
        <f>H9*100/D9</f>
        <v>42.857142857142897</v>
      </c>
      <c r="I10" s="9">
        <f>I9*100/D9</f>
        <v>42.857142857142897</v>
      </c>
      <c r="J10" s="9">
        <f>J9*100/D9</f>
        <v>14.285714285714301</v>
      </c>
      <c r="K10" s="9">
        <f>K9*100/D9</f>
        <v>57.142857142857103</v>
      </c>
      <c r="L10" s="9">
        <f>L9*100/D9</f>
        <v>42.857142857142897</v>
      </c>
      <c r="M10" s="9">
        <f>M9*100/D9</f>
        <v>0</v>
      </c>
      <c r="N10" s="9">
        <f>N9*100/D9</f>
        <v>42.857142857142897</v>
      </c>
      <c r="O10" s="9">
        <f>O9*100/D9</f>
        <v>28.571428571428601</v>
      </c>
      <c r="P10" s="9">
        <f>P9*100/D9</f>
        <v>28.571428571428601</v>
      </c>
      <c r="Q10" s="9">
        <f>Q9*100/D9</f>
        <v>42.857142857142897</v>
      </c>
      <c r="R10" s="9">
        <f>R9*100/D9</f>
        <v>28.571428571428601</v>
      </c>
      <c r="S10" s="9">
        <f>S9*100/D9</f>
        <v>28.571428571428601</v>
      </c>
    </row>
  </sheetData>
  <mergeCells count="15">
    <mergeCell ref="A9:C9"/>
    <mergeCell ref="A10:C10"/>
    <mergeCell ref="A6:A7"/>
    <mergeCell ref="B6:B7"/>
    <mergeCell ref="C6:C7"/>
    <mergeCell ref="Q1:R1"/>
    <mergeCell ref="B2:F2"/>
    <mergeCell ref="K2:S2"/>
    <mergeCell ref="K4:S4"/>
    <mergeCell ref="E6:G6"/>
    <mergeCell ref="H6:J6"/>
    <mergeCell ref="K6:M6"/>
    <mergeCell ref="N6:P6"/>
    <mergeCell ref="Q6:S6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H16" sqref="H16"/>
    </sheetView>
  </sheetViews>
  <sheetFormatPr defaultColWidth="9" defaultRowHeight="15"/>
  <cols>
    <col min="1" max="1" width="6.28515625" customWidth="1"/>
    <col min="2" max="2" width="22.85546875" customWidth="1"/>
    <col min="3" max="3" width="25.140625" customWidth="1"/>
    <col min="8" max="9" width="14.5703125"/>
    <col min="11" max="12" width="14.5703125"/>
    <col min="14" max="15" width="14.5703125"/>
    <col min="17" max="18" width="14.5703125"/>
  </cols>
  <sheetData>
    <row r="1" spans="1:19">
      <c r="Q1" s="16" t="s">
        <v>0</v>
      </c>
      <c r="R1" s="16"/>
    </row>
    <row r="2" spans="1:19" ht="15" customHeight="1">
      <c r="A2" s="2"/>
      <c r="B2" s="17" t="s">
        <v>1</v>
      </c>
      <c r="C2" s="17"/>
      <c r="D2" s="17"/>
      <c r="E2" s="17"/>
      <c r="F2" s="17"/>
      <c r="G2" s="2"/>
      <c r="H2" s="2"/>
      <c r="I2" s="2"/>
      <c r="J2" s="2"/>
      <c r="K2" s="18" t="s">
        <v>25</v>
      </c>
      <c r="L2" s="18"/>
      <c r="M2" s="18"/>
      <c r="N2" s="18"/>
      <c r="O2" s="18"/>
      <c r="P2" s="18"/>
      <c r="Q2" s="18"/>
      <c r="R2" s="18"/>
      <c r="S2" s="18"/>
    </row>
    <row r="3" spans="1:19" ht="15.7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19</v>
      </c>
      <c r="L4" s="18"/>
      <c r="M4" s="18"/>
      <c r="N4" s="18"/>
      <c r="O4" s="18"/>
      <c r="P4" s="18"/>
      <c r="Q4" s="18"/>
      <c r="R4" s="18"/>
      <c r="S4" s="18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>
      <c r="A6" s="19" t="s">
        <v>4</v>
      </c>
      <c r="B6" s="20" t="s">
        <v>5</v>
      </c>
      <c r="C6" s="20" t="s">
        <v>6</v>
      </c>
      <c r="D6" s="20" t="s">
        <v>7</v>
      </c>
      <c r="E6" s="19" t="s">
        <v>8</v>
      </c>
      <c r="F6" s="19"/>
      <c r="G6" s="19"/>
      <c r="H6" s="20" t="s">
        <v>9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12</v>
      </c>
      <c r="R6" s="20"/>
      <c r="S6" s="20"/>
    </row>
    <row r="7" spans="1:19" ht="126">
      <c r="A7" s="19"/>
      <c r="B7" s="20"/>
      <c r="C7" s="20"/>
      <c r="D7" s="20"/>
      <c r="E7" s="5" t="s">
        <v>13</v>
      </c>
      <c r="F7" s="5" t="s">
        <v>14</v>
      </c>
      <c r="G7" s="5" t="s">
        <v>15</v>
      </c>
      <c r="H7" s="5" t="s">
        <v>13</v>
      </c>
      <c r="I7" s="5" t="s">
        <v>14</v>
      </c>
      <c r="J7" s="5" t="s">
        <v>15</v>
      </c>
      <c r="K7" s="5" t="s">
        <v>13</v>
      </c>
      <c r="L7" s="5" t="s">
        <v>14</v>
      </c>
      <c r="M7" s="5" t="s">
        <v>15</v>
      </c>
      <c r="N7" s="5" t="s">
        <v>13</v>
      </c>
      <c r="O7" s="5" t="s">
        <v>14</v>
      </c>
      <c r="P7" s="5" t="s">
        <v>15</v>
      </c>
      <c r="Q7" s="5" t="s">
        <v>13</v>
      </c>
      <c r="R7" s="5" t="s">
        <v>14</v>
      </c>
      <c r="S7" s="5" t="s">
        <v>15</v>
      </c>
    </row>
    <row r="8" spans="1:19" ht="47.25">
      <c r="A8" s="25">
        <v>1</v>
      </c>
      <c r="B8" s="14" t="s">
        <v>26</v>
      </c>
      <c r="C8" s="6" t="s">
        <v>27</v>
      </c>
      <c r="D8" s="9">
        <v>7</v>
      </c>
      <c r="E8" s="9">
        <v>6</v>
      </c>
      <c r="F8" s="9">
        <v>1</v>
      </c>
      <c r="G8" s="9">
        <v>0</v>
      </c>
      <c r="H8" s="9">
        <v>4</v>
      </c>
      <c r="I8" s="9">
        <v>3</v>
      </c>
      <c r="J8" s="9">
        <v>0</v>
      </c>
      <c r="K8" s="9">
        <v>4</v>
      </c>
      <c r="L8" s="9">
        <v>3</v>
      </c>
      <c r="M8" s="9">
        <v>0</v>
      </c>
      <c r="N8" s="9">
        <v>5</v>
      </c>
      <c r="O8" s="9">
        <v>2</v>
      </c>
      <c r="P8" s="9">
        <v>0</v>
      </c>
      <c r="Q8" s="9">
        <v>5</v>
      </c>
      <c r="R8" s="9">
        <v>2</v>
      </c>
      <c r="S8" s="9">
        <v>0</v>
      </c>
    </row>
    <row r="9" spans="1:19" ht="15.7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5.75">
      <c r="A10" s="21" t="s">
        <v>16</v>
      </c>
      <c r="B10" s="22"/>
      <c r="C10" s="23"/>
      <c r="D10" s="9">
        <v>7</v>
      </c>
      <c r="E10" s="9">
        <v>6</v>
      </c>
      <c r="F10" s="9">
        <v>1</v>
      </c>
      <c r="G10" s="9">
        <v>0</v>
      </c>
      <c r="H10" s="9">
        <v>4</v>
      </c>
      <c r="I10" s="9">
        <v>3</v>
      </c>
      <c r="J10" s="9">
        <v>0</v>
      </c>
      <c r="K10" s="9">
        <v>4</v>
      </c>
      <c r="L10" s="9">
        <v>3</v>
      </c>
      <c r="M10" s="9">
        <v>0</v>
      </c>
      <c r="N10" s="9">
        <v>5</v>
      </c>
      <c r="O10" s="9">
        <v>2</v>
      </c>
      <c r="P10" s="9">
        <v>0</v>
      </c>
      <c r="Q10" s="9">
        <v>5</v>
      </c>
      <c r="R10" s="9">
        <v>2</v>
      </c>
      <c r="S10" s="9">
        <v>0</v>
      </c>
    </row>
    <row r="11" spans="1:19" ht="15.75">
      <c r="A11" s="21" t="s">
        <v>17</v>
      </c>
      <c r="B11" s="22"/>
      <c r="C11" s="22"/>
      <c r="D11" s="11">
        <v>100</v>
      </c>
      <c r="E11" s="12">
        <f>E10*100/D10</f>
        <v>85.714285714285694</v>
      </c>
      <c r="F11" s="13">
        <f>F10*100/E10</f>
        <v>16.6666666666667</v>
      </c>
      <c r="G11" s="13">
        <f>G10*100/D10</f>
        <v>0</v>
      </c>
      <c r="H11" s="9">
        <f>H10*100/D10</f>
        <v>57.142857142857103</v>
      </c>
      <c r="I11" s="9">
        <f>I10*100/D10</f>
        <v>42.857142857142897</v>
      </c>
      <c r="J11" s="9">
        <f>J10*100/D10</f>
        <v>0</v>
      </c>
      <c r="K11" s="9">
        <f>K10*100/D10</f>
        <v>57.142857142857103</v>
      </c>
      <c r="L11" s="9">
        <f>L10*100/D10</f>
        <v>42.857142857142897</v>
      </c>
      <c r="M11" s="9">
        <f>M10*100/D10</f>
        <v>0</v>
      </c>
      <c r="N11" s="9">
        <f>N10*100/D10</f>
        <v>71.428571428571402</v>
      </c>
      <c r="O11" s="9">
        <f>O10*100/D10</f>
        <v>28.571428571428601</v>
      </c>
      <c r="P11" s="9">
        <f>P10*100/D10</f>
        <v>0</v>
      </c>
      <c r="Q11" s="9">
        <f>Q10*100/D10</f>
        <v>71.428571428571402</v>
      </c>
      <c r="R11" s="9">
        <f>R10*100/D10</f>
        <v>28.571428571428601</v>
      </c>
      <c r="S11" s="9">
        <f>S10*100/D10</f>
        <v>0</v>
      </c>
    </row>
  </sheetData>
  <mergeCells count="15">
    <mergeCell ref="A10:C10"/>
    <mergeCell ref="A11:C11"/>
    <mergeCell ref="A6:A7"/>
    <mergeCell ref="B6:B7"/>
    <mergeCell ref="C6:C7"/>
    <mergeCell ref="Q1:R1"/>
    <mergeCell ref="B2:F2"/>
    <mergeCell ref="K2:S2"/>
    <mergeCell ref="K4:S4"/>
    <mergeCell ref="E6:G6"/>
    <mergeCell ref="H6:J6"/>
    <mergeCell ref="K6:M6"/>
    <mergeCell ref="N6:P6"/>
    <mergeCell ref="Q6:S6"/>
    <mergeCell ref="D6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K22" sqref="K22"/>
    </sheetView>
  </sheetViews>
  <sheetFormatPr defaultColWidth="9" defaultRowHeight="15"/>
  <cols>
    <col min="1" max="1" width="22" customWidth="1"/>
    <col min="2" max="2" width="12" customWidth="1"/>
  </cols>
  <sheetData>
    <row r="1" spans="1:17">
      <c r="N1" s="16" t="s">
        <v>0</v>
      </c>
      <c r="O1" s="16"/>
    </row>
    <row r="2" spans="1:17" ht="15.75">
      <c r="A2" s="17" t="s">
        <v>1</v>
      </c>
      <c r="B2" s="17"/>
      <c r="C2" s="17"/>
      <c r="D2" s="17"/>
      <c r="E2" s="17"/>
      <c r="F2" s="2"/>
      <c r="G2" s="2"/>
      <c r="H2" s="2"/>
      <c r="I2" s="18" t="s">
        <v>25</v>
      </c>
      <c r="J2" s="18"/>
      <c r="K2" s="18"/>
      <c r="L2" s="18"/>
      <c r="M2" s="18"/>
      <c r="N2" s="18"/>
      <c r="O2" s="18"/>
      <c r="P2" s="18"/>
      <c r="Q2" s="18"/>
    </row>
    <row r="3" spans="1:17" ht="15.7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>
      <c r="A4" s="2"/>
      <c r="B4" s="2"/>
      <c r="C4" s="2"/>
      <c r="D4" s="2"/>
      <c r="E4" s="2"/>
      <c r="F4" s="2"/>
      <c r="G4" s="2"/>
      <c r="H4" s="2"/>
      <c r="I4" s="18" t="s">
        <v>19</v>
      </c>
      <c r="J4" s="18"/>
      <c r="K4" s="18"/>
      <c r="L4" s="18"/>
      <c r="M4" s="18"/>
      <c r="N4" s="18"/>
      <c r="O4" s="18"/>
      <c r="P4" s="18"/>
      <c r="Q4" s="18"/>
    </row>
    <row r="5" spans="1:17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62.25" customHeight="1">
      <c r="A6" s="20" t="s">
        <v>28</v>
      </c>
      <c r="B6" s="20" t="s">
        <v>7</v>
      </c>
      <c r="C6" s="19" t="s">
        <v>8</v>
      </c>
      <c r="D6" s="19"/>
      <c r="E6" s="19"/>
      <c r="F6" s="20" t="s">
        <v>9</v>
      </c>
      <c r="G6" s="20"/>
      <c r="H6" s="20"/>
      <c r="I6" s="20" t="s">
        <v>10</v>
      </c>
      <c r="J6" s="20"/>
      <c r="K6" s="20"/>
      <c r="L6" s="20" t="s">
        <v>11</v>
      </c>
      <c r="M6" s="20"/>
      <c r="N6" s="20"/>
      <c r="O6" s="20" t="s">
        <v>12</v>
      </c>
      <c r="P6" s="20"/>
      <c r="Q6" s="20"/>
    </row>
    <row r="7" spans="1:17" ht="126">
      <c r="A7" s="20"/>
      <c r="B7" s="20"/>
      <c r="C7" s="5" t="s">
        <v>13</v>
      </c>
      <c r="D7" s="5" t="s">
        <v>14</v>
      </c>
      <c r="E7" s="5" t="s">
        <v>15</v>
      </c>
      <c r="F7" s="5" t="s">
        <v>13</v>
      </c>
      <c r="G7" s="5" t="s">
        <v>14</v>
      </c>
      <c r="H7" s="5" t="s">
        <v>15</v>
      </c>
      <c r="I7" s="5" t="s">
        <v>13</v>
      </c>
      <c r="J7" s="5" t="s">
        <v>14</v>
      </c>
      <c r="K7" s="5" t="s">
        <v>15</v>
      </c>
      <c r="L7" s="5" t="s">
        <v>13</v>
      </c>
      <c r="M7" s="5" t="s">
        <v>14</v>
      </c>
      <c r="N7" s="5" t="s">
        <v>15</v>
      </c>
      <c r="O7" s="5" t="s">
        <v>13</v>
      </c>
      <c r="P7" s="5" t="s">
        <v>14</v>
      </c>
      <c r="Q7" s="5" t="s">
        <v>15</v>
      </c>
    </row>
    <row r="8" spans="1:17" ht="31.5">
      <c r="A8" s="6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5.75">
      <c r="A9" s="7" t="s">
        <v>30</v>
      </c>
      <c r="B9" s="4">
        <v>4</v>
      </c>
      <c r="C9" s="4">
        <v>1</v>
      </c>
      <c r="D9" s="4">
        <v>2</v>
      </c>
      <c r="E9" s="4">
        <v>1</v>
      </c>
      <c r="F9" s="4">
        <v>0</v>
      </c>
      <c r="G9" s="4">
        <v>3</v>
      </c>
      <c r="H9" s="4">
        <v>1</v>
      </c>
      <c r="I9" s="4">
        <v>0</v>
      </c>
      <c r="J9" s="4">
        <v>4</v>
      </c>
      <c r="K9" s="4">
        <v>0</v>
      </c>
      <c r="L9" s="4">
        <v>1</v>
      </c>
      <c r="M9" s="4">
        <v>3</v>
      </c>
      <c r="N9" s="4">
        <v>0</v>
      </c>
      <c r="O9" s="4">
        <v>2</v>
      </c>
      <c r="P9" s="4">
        <v>0</v>
      </c>
      <c r="Q9" s="4">
        <v>2</v>
      </c>
    </row>
    <row r="10" spans="1:17" ht="15.75">
      <c r="A10" s="7" t="s">
        <v>31</v>
      </c>
      <c r="B10" s="4">
        <v>6</v>
      </c>
      <c r="C10" s="4">
        <v>4</v>
      </c>
      <c r="D10" s="4">
        <v>2</v>
      </c>
      <c r="E10" s="4">
        <v>0</v>
      </c>
      <c r="F10" s="4">
        <v>3</v>
      </c>
      <c r="G10" s="4">
        <v>3</v>
      </c>
      <c r="H10" s="4">
        <v>0</v>
      </c>
      <c r="I10" s="4">
        <v>3</v>
      </c>
      <c r="J10" s="4">
        <v>3</v>
      </c>
      <c r="K10" s="4">
        <v>0</v>
      </c>
      <c r="L10" s="4">
        <v>1</v>
      </c>
      <c r="M10" s="4">
        <v>4</v>
      </c>
      <c r="N10" s="4">
        <v>1</v>
      </c>
      <c r="O10" s="4">
        <v>4</v>
      </c>
      <c r="P10" s="4">
        <v>2</v>
      </c>
      <c r="Q10" s="4">
        <v>0</v>
      </c>
    </row>
    <row r="11" spans="1:17" ht="15.75">
      <c r="A11" s="7" t="s">
        <v>32</v>
      </c>
      <c r="B11" s="4">
        <v>7</v>
      </c>
      <c r="C11" s="4">
        <v>4</v>
      </c>
      <c r="D11" s="4">
        <v>2</v>
      </c>
      <c r="E11" s="4">
        <v>1</v>
      </c>
      <c r="F11" s="4">
        <v>3</v>
      </c>
      <c r="G11" s="4">
        <v>3</v>
      </c>
      <c r="H11" s="4">
        <v>1</v>
      </c>
      <c r="I11" s="4">
        <v>4</v>
      </c>
      <c r="J11" s="4">
        <v>3</v>
      </c>
      <c r="K11" s="4">
        <v>0</v>
      </c>
      <c r="L11" s="4">
        <v>3</v>
      </c>
      <c r="M11" s="4">
        <v>2</v>
      </c>
      <c r="N11" s="4">
        <v>2</v>
      </c>
      <c r="O11" s="4">
        <v>3</v>
      </c>
      <c r="P11" s="4">
        <v>2</v>
      </c>
      <c r="Q11" s="4">
        <v>2</v>
      </c>
    </row>
    <row r="12" spans="1:17" ht="31.5">
      <c r="A12" s="6" t="s">
        <v>33</v>
      </c>
      <c r="B12" s="4">
        <v>7</v>
      </c>
      <c r="C12" s="4">
        <v>6</v>
      </c>
      <c r="D12" s="4">
        <v>1</v>
      </c>
      <c r="E12" s="4">
        <v>0</v>
      </c>
      <c r="F12" s="4">
        <v>4</v>
      </c>
      <c r="G12" s="4">
        <v>3</v>
      </c>
      <c r="H12" s="4">
        <v>0</v>
      </c>
      <c r="I12" s="4">
        <v>4</v>
      </c>
      <c r="J12" s="4">
        <v>3</v>
      </c>
      <c r="K12" s="4">
        <v>0</v>
      </c>
      <c r="L12" s="4">
        <v>5</v>
      </c>
      <c r="M12" s="4">
        <v>2</v>
      </c>
      <c r="N12" s="4">
        <v>0</v>
      </c>
      <c r="O12" s="4">
        <v>5</v>
      </c>
      <c r="P12" s="4">
        <v>2</v>
      </c>
      <c r="Q12" s="4">
        <v>0</v>
      </c>
    </row>
    <row r="13" spans="1:17" ht="15.75">
      <c r="A13" s="8" t="s">
        <v>16</v>
      </c>
      <c r="B13" s="9">
        <f t="shared" ref="B13:Q13" si="0">SUM(B8:B12)</f>
        <v>24</v>
      </c>
      <c r="C13" s="9">
        <f t="shared" si="0"/>
        <v>15</v>
      </c>
      <c r="D13" s="9">
        <f t="shared" si="0"/>
        <v>7</v>
      </c>
      <c r="E13" s="9">
        <f t="shared" si="0"/>
        <v>2</v>
      </c>
      <c r="F13" s="9">
        <f t="shared" si="0"/>
        <v>10</v>
      </c>
      <c r="G13" s="9">
        <f t="shared" si="0"/>
        <v>12</v>
      </c>
      <c r="H13" s="9">
        <f t="shared" si="0"/>
        <v>2</v>
      </c>
      <c r="I13" s="9">
        <f t="shared" si="0"/>
        <v>11</v>
      </c>
      <c r="J13" s="9">
        <f t="shared" si="0"/>
        <v>13</v>
      </c>
      <c r="K13" s="9">
        <f t="shared" si="0"/>
        <v>0</v>
      </c>
      <c r="L13" s="9">
        <f t="shared" si="0"/>
        <v>10</v>
      </c>
      <c r="M13" s="9">
        <f t="shared" si="0"/>
        <v>11</v>
      </c>
      <c r="N13" s="9">
        <f t="shared" si="0"/>
        <v>3</v>
      </c>
      <c r="O13" s="9">
        <f t="shared" si="0"/>
        <v>14</v>
      </c>
      <c r="P13" s="9">
        <f t="shared" si="0"/>
        <v>6</v>
      </c>
      <c r="Q13" s="9">
        <f t="shared" si="0"/>
        <v>4</v>
      </c>
    </row>
    <row r="14" spans="1:17" ht="15.75">
      <c r="A14" s="10" t="s">
        <v>17</v>
      </c>
      <c r="B14" s="11">
        <f>B13*100/B13</f>
        <v>100</v>
      </c>
      <c r="C14" s="12">
        <f>C13*100/B13</f>
        <v>62.5</v>
      </c>
      <c r="D14" s="13">
        <v>14</v>
      </c>
      <c r="E14" s="13">
        <f>E13*100/B13</f>
        <v>8.3333333333333304</v>
      </c>
      <c r="F14" s="9">
        <f>F13*100/B13</f>
        <v>41.6666666666667</v>
      </c>
      <c r="G14" s="9">
        <f>G13*100/B13</f>
        <v>50</v>
      </c>
      <c r="H14" s="9">
        <f>H13*100/B13</f>
        <v>8.3333333333333304</v>
      </c>
      <c r="I14" s="9">
        <f>I13*100/B13</f>
        <v>45.8333333333333</v>
      </c>
      <c r="J14" s="9">
        <f>J13*100/B13</f>
        <v>54.1666666666667</v>
      </c>
      <c r="K14" s="9">
        <f>K13*100/B13</f>
        <v>0</v>
      </c>
      <c r="L14" s="9">
        <f>L13*100/B13</f>
        <v>41.6666666666667</v>
      </c>
      <c r="M14" s="9">
        <f>M13*100/B13</f>
        <v>45.8333333333333</v>
      </c>
      <c r="N14" s="9">
        <f>N13*100/B13</f>
        <v>12.5</v>
      </c>
      <c r="O14" s="9">
        <f>O13*100/B13</f>
        <v>58.3333333333333</v>
      </c>
      <c r="P14" s="9">
        <f>P13*100/B13</f>
        <v>25</v>
      </c>
      <c r="Q14" s="9">
        <f>Q13*100/B13</f>
        <v>16.6666666666667</v>
      </c>
    </row>
    <row r="15" spans="1:17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>
      <c r="A23" s="1"/>
      <c r="B23" s="1"/>
      <c r="C23" s="2"/>
      <c r="D23" s="2"/>
      <c r="E23" s="2"/>
      <c r="F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11">
    <mergeCell ref="N1:O1"/>
    <mergeCell ref="A2:E2"/>
    <mergeCell ref="I2:Q2"/>
    <mergeCell ref="I4:Q4"/>
    <mergeCell ref="C6:E6"/>
    <mergeCell ref="F6:H6"/>
    <mergeCell ref="I6:K6"/>
    <mergeCell ref="L6:N6"/>
    <mergeCell ref="O6:Q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2024-03-01T11:30:11Z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9CA55DBEAA9B4A17861E9CA586716B56_12</vt:lpwstr>
  </property>
  <property fmtid="{D5CDD505-2E9C-101B-9397-08002B2CF9AE}" pid="3" name="KSOProductBuildVer">
    <vt:lpwstr>1049-12.2.0.13431</vt:lpwstr>
  </property>
</Properties>
</file>